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"/>
    </mc:Choice>
  </mc:AlternateContent>
  <bookViews>
    <workbookView xWindow="2040" yWindow="4040" windowWidth="28800" windowHeight="162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F67" i="1"/>
  <c r="E67" i="1"/>
  <c r="P47" i="1"/>
  <c r="G5" i="1"/>
  <c r="F5" i="1"/>
  <c r="E5" i="1"/>
  <c r="H5" i="1"/>
  <c r="M5" i="1"/>
  <c r="N5" i="1"/>
  <c r="O5" i="1"/>
  <c r="P5" i="1"/>
  <c r="M26" i="1"/>
  <c r="N26" i="1"/>
  <c r="O26" i="1"/>
  <c r="P26" i="1"/>
  <c r="E26" i="1"/>
  <c r="F26" i="1"/>
  <c r="G26" i="1"/>
  <c r="H26" i="1"/>
  <c r="H67" i="1"/>
  <c r="M67" i="1"/>
  <c r="N67" i="1"/>
  <c r="O67" i="1"/>
  <c r="P67" i="1"/>
  <c r="M47" i="1"/>
  <c r="N47" i="1"/>
  <c r="O47" i="1"/>
  <c r="E47" i="1"/>
  <c r="F47" i="1"/>
  <c r="G47" i="1"/>
  <c r="H47" i="1"/>
  <c r="M40" i="1"/>
  <c r="E81" i="1"/>
  <c r="M81" i="1"/>
  <c r="M61" i="1"/>
  <c r="E61" i="1"/>
  <c r="E40" i="1"/>
  <c r="M19" i="1"/>
  <c r="E19" i="1"/>
</calcChain>
</file>

<file path=xl/sharedStrings.xml><?xml version="1.0" encoding="utf-8"?>
<sst xmlns="http://schemas.openxmlformats.org/spreadsheetml/2006/main" count="144" uniqueCount="25">
  <si>
    <t>Name</t>
  </si>
  <si>
    <t>Value</t>
  </si>
  <si>
    <t>Classified Area (mm²)</t>
  </si>
  <si>
    <t>Tumor Area (mm²)</t>
  </si>
  <si>
    <t>Necrosis Area (mm²)</t>
  </si>
  <si>
    <t>Normal Area (mm²)</t>
  </si>
  <si>
    <t>Empty Area (mm²)</t>
  </si>
  <si>
    <t>Total Tissue Area (μm²)</t>
  </si>
  <si>
    <t>Total CYRI-B Copies</t>
  </si>
  <si>
    <t>Total CYRI-B Area (μm²)</t>
  </si>
  <si>
    <t>Avg CYRI-B Optical Density</t>
  </si>
  <si>
    <t>Avg CYRI-B Copies Per μm²</t>
  </si>
  <si>
    <t>Tumor: Total Tissue Area (μm²)</t>
  </si>
  <si>
    <t>Tumor: Total CYRI-B Copies</t>
  </si>
  <si>
    <t>Tumor: Total CYRI-B Area (μm²)</t>
  </si>
  <si>
    <t>Tumor: Avg CYRI-B Optical Density</t>
  </si>
  <si>
    <t>Tumor: Avg CYRI-B Copies Per μm²</t>
  </si>
  <si>
    <t>BSNA7.2d WT</t>
  </si>
  <si>
    <t>BSNA 9.1d HOM</t>
  </si>
  <si>
    <t>BSNA5.2c wt</t>
  </si>
  <si>
    <t>BSNA1.2a wt</t>
  </si>
  <si>
    <t>BSNA7.2g WT</t>
  </si>
  <si>
    <t>BSNA11.1f HOM</t>
  </si>
  <si>
    <t>BSNA12.1a HOM</t>
  </si>
  <si>
    <t>BSNA15.1a 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</si>
</sst>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1"/>
  <sheetViews>
    <sheetView tabSelected="1" workbookViewId="0">
      <selection activeCell="G68" sqref="G68"/>
    </sheetView>
  </sheetViews>
  <sheetFormatPr baseColWidth="10" defaultColWidth="8.83203125" defaultRowHeight="15" x14ac:dyDescent="0.2"/>
  <cols>
    <col min="2" max="2" width="31.6640625" bestFit="1" customWidth="1"/>
    <col min="10" max="10" width="31.6640625" bestFit="1" customWidth="1"/>
  </cols>
  <sheetData>
    <row r="3" spans="1:16" x14ac:dyDescent="0.2">
      <c r="A3">
        <v>0</v>
      </c>
      <c r="B3" t="s">
        <v>17</v>
      </c>
      <c r="I3">
        <v>1</v>
      </c>
      <c r="J3" t="s">
        <v>18</v>
      </c>
    </row>
    <row r="4" spans="1:16" x14ac:dyDescent="0.2">
      <c r="B4" t="s">
        <v>0</v>
      </c>
      <c r="C4" t="s">
        <v>1</v>
      </c>
      <c r="J4" t="s">
        <v>0</v>
      </c>
      <c r="K4" t="s">
        <v>1</v>
      </c>
    </row>
    <row r="5" spans="1:16" x14ac:dyDescent="0.2">
      <c r="B5" t="s">
        <v>2</v>
      </c>
      <c r="C5">
        <v>305.9941</v>
      </c>
      <c r="E5">
        <f>C5-C9</f>
        <v>271.91485</v>
      </c>
      <c r="F5">
        <f>C6/E5</f>
        <v>0.80342938239673189</v>
      </c>
      <c r="G5">
        <f>C19/F5</f>
        <v>0.10697144252257508</v>
      </c>
      <c r="H5">
        <f>G5*100</f>
        <v>10.697144252257509</v>
      </c>
      <c r="J5" t="s">
        <v>2</v>
      </c>
      <c r="K5">
        <v>217.27047999999999</v>
      </c>
      <c r="M5">
        <f>K5-K9</f>
        <v>143.07144</v>
      </c>
      <c r="N5">
        <f>K6/M5</f>
        <v>0.65901112059821298</v>
      </c>
      <c r="O5">
        <f>K19/N5</f>
        <v>2.3224190793786584E-2</v>
      </c>
      <c r="P5">
        <f>O5*100</f>
        <v>2.3224190793786583</v>
      </c>
    </row>
    <row r="6" spans="1:16" x14ac:dyDescent="0.2">
      <c r="B6" t="s">
        <v>3</v>
      </c>
      <c r="C6">
        <v>218.46438000000001</v>
      </c>
      <c r="J6" t="s">
        <v>3</v>
      </c>
      <c r="K6">
        <v>94.285669999999996</v>
      </c>
    </row>
    <row r="7" spans="1:16" x14ac:dyDescent="0.2">
      <c r="B7" t="s">
        <v>4</v>
      </c>
      <c r="C7">
        <v>52.224359999999997</v>
      </c>
      <c r="J7" t="s">
        <v>4</v>
      </c>
      <c r="K7">
        <v>48.7776</v>
      </c>
    </row>
    <row r="8" spans="1:16" x14ac:dyDescent="0.2">
      <c r="B8" t="s">
        <v>5</v>
      </c>
      <c r="C8">
        <v>1.2261</v>
      </c>
      <c r="J8" t="s">
        <v>5</v>
      </c>
      <c r="K8">
        <v>8.1700000000000002E-3</v>
      </c>
    </row>
    <row r="9" spans="1:16" x14ac:dyDescent="0.2">
      <c r="B9" t="s">
        <v>6</v>
      </c>
      <c r="C9">
        <v>34.079250000000002</v>
      </c>
      <c r="J9" t="s">
        <v>6</v>
      </c>
      <c r="K9">
        <v>74.199039999999997</v>
      </c>
    </row>
    <row r="10" spans="1:16" x14ac:dyDescent="0.2">
      <c r="B10" t="s">
        <v>7</v>
      </c>
      <c r="C10">
        <v>219802864</v>
      </c>
      <c r="J10" t="s">
        <v>7</v>
      </c>
      <c r="K10">
        <v>59097800</v>
      </c>
    </row>
    <row r="11" spans="1:16" x14ac:dyDescent="0.2">
      <c r="B11" t="s">
        <v>8</v>
      </c>
      <c r="C11">
        <v>18890658</v>
      </c>
      <c r="J11" t="s">
        <v>8</v>
      </c>
      <c r="K11">
        <v>904463</v>
      </c>
    </row>
    <row r="12" spans="1:16" x14ac:dyDescent="0.2">
      <c r="B12" t="s">
        <v>9</v>
      </c>
      <c r="C12">
        <v>4779506.5</v>
      </c>
      <c r="J12" t="s">
        <v>9</v>
      </c>
      <c r="K12">
        <v>228837.28125</v>
      </c>
    </row>
    <row r="13" spans="1:16" x14ac:dyDescent="0.2">
      <c r="B13" t="s">
        <v>10</v>
      </c>
      <c r="C13">
        <v>0.183174</v>
      </c>
      <c r="J13" t="s">
        <v>10</v>
      </c>
      <c r="K13">
        <v>0.15447</v>
      </c>
    </row>
    <row r="14" spans="1:16" x14ac:dyDescent="0.2">
      <c r="B14" t="s">
        <v>11</v>
      </c>
      <c r="C14">
        <v>8.5944000000000007E-2</v>
      </c>
      <c r="J14" t="s">
        <v>11</v>
      </c>
      <c r="K14">
        <v>1.5304999999999999E-2</v>
      </c>
    </row>
    <row r="15" spans="1:16" x14ac:dyDescent="0.2">
      <c r="B15" t="s">
        <v>12</v>
      </c>
      <c r="C15">
        <v>219802864</v>
      </c>
      <c r="J15" t="s">
        <v>12</v>
      </c>
      <c r="K15">
        <v>59097800</v>
      </c>
    </row>
    <row r="16" spans="1:16" x14ac:dyDescent="0.2">
      <c r="B16" t="s">
        <v>13</v>
      </c>
      <c r="C16">
        <v>18890658</v>
      </c>
      <c r="J16" t="s">
        <v>13</v>
      </c>
      <c r="K16">
        <v>904463</v>
      </c>
    </row>
    <row r="17" spans="1:16" x14ac:dyDescent="0.2">
      <c r="B17" t="s">
        <v>14</v>
      </c>
      <c r="C17">
        <v>4779506.5</v>
      </c>
      <c r="J17" t="s">
        <v>14</v>
      </c>
      <c r="K17">
        <v>228837.28125</v>
      </c>
    </row>
    <row r="18" spans="1:16" x14ac:dyDescent="0.2">
      <c r="B18" t="s">
        <v>15</v>
      </c>
      <c r="C18">
        <v>0.183174</v>
      </c>
      <c r="J18" t="s">
        <v>15</v>
      </c>
      <c r="K18">
        <v>0.15447</v>
      </c>
    </row>
    <row r="19" spans="1:16" x14ac:dyDescent="0.2">
      <c r="B19" t="s">
        <v>16</v>
      </c>
      <c r="C19">
        <v>8.5944000000000007E-2</v>
      </c>
      <c r="E19">
        <f>C19*100</f>
        <v>8.5944000000000003</v>
      </c>
      <c r="J19" t="s">
        <v>16</v>
      </c>
      <c r="K19">
        <v>1.5304999999999999E-2</v>
      </c>
      <c r="M19">
        <f>K19*100</f>
        <v>1.5305</v>
      </c>
    </row>
    <row r="24" spans="1:16" x14ac:dyDescent="0.2">
      <c r="A24">
        <v>2</v>
      </c>
      <c r="B24" t="s">
        <v>19</v>
      </c>
      <c r="I24">
        <v>3</v>
      </c>
      <c r="J24" t="s">
        <v>20</v>
      </c>
    </row>
    <row r="25" spans="1:16" x14ac:dyDescent="0.2">
      <c r="B25" t="s">
        <v>0</v>
      </c>
      <c r="C25" t="s">
        <v>1</v>
      </c>
      <c r="J25" t="s">
        <v>0</v>
      </c>
      <c r="K25" t="s">
        <v>1</v>
      </c>
    </row>
    <row r="26" spans="1:16" x14ac:dyDescent="0.2">
      <c r="B26" t="s">
        <v>2</v>
      </c>
      <c r="C26">
        <v>207.49911</v>
      </c>
      <c r="E26">
        <f>C26-C30</f>
        <v>182.81527</v>
      </c>
      <c r="F26">
        <f>C27/E26</f>
        <v>0.88966621880108809</v>
      </c>
      <c r="G26">
        <f>C40/F26</f>
        <v>3.781193360958808E-2</v>
      </c>
      <c r="H26">
        <f>G26*100</f>
        <v>3.7811933609588082</v>
      </c>
      <c r="J26" t="s">
        <v>2</v>
      </c>
      <c r="K26">
        <v>160.03049999999999</v>
      </c>
      <c r="M26">
        <f>K26-K30</f>
        <v>147.64282</v>
      </c>
      <c r="N26">
        <f>K27/M26</f>
        <v>0.92958573942166633</v>
      </c>
      <c r="O26">
        <f>K40/N26</f>
        <v>3.265325479162845E-2</v>
      </c>
      <c r="P26">
        <f>O26*100</f>
        <v>3.2653254791628452</v>
      </c>
    </row>
    <row r="27" spans="1:16" x14ac:dyDescent="0.2">
      <c r="B27" t="s">
        <v>3</v>
      </c>
      <c r="C27">
        <v>162.64456999999999</v>
      </c>
      <c r="J27" t="s">
        <v>3</v>
      </c>
      <c r="K27">
        <v>137.24665999999999</v>
      </c>
    </row>
    <row r="28" spans="1:16" x14ac:dyDescent="0.2">
      <c r="B28" t="s">
        <v>4</v>
      </c>
      <c r="C28">
        <v>18.426380000000002</v>
      </c>
      <c r="J28" t="s">
        <v>4</v>
      </c>
      <c r="K28">
        <v>7.99498</v>
      </c>
    </row>
    <row r="29" spans="1:16" x14ac:dyDescent="0.2">
      <c r="B29" t="s">
        <v>5</v>
      </c>
      <c r="C29">
        <v>1.7443200000000001</v>
      </c>
      <c r="J29" t="s">
        <v>5</v>
      </c>
      <c r="K29">
        <v>2.4011800000000001</v>
      </c>
    </row>
    <row r="30" spans="1:16" x14ac:dyDescent="0.2">
      <c r="B30" t="s">
        <v>6</v>
      </c>
      <c r="C30">
        <v>24.68384</v>
      </c>
      <c r="J30" t="s">
        <v>6</v>
      </c>
      <c r="K30">
        <v>12.38768</v>
      </c>
    </row>
    <row r="31" spans="1:16" x14ac:dyDescent="0.2">
      <c r="B31" t="s">
        <v>7</v>
      </c>
      <c r="C31">
        <v>161200480</v>
      </c>
      <c r="J31" t="s">
        <v>7</v>
      </c>
      <c r="K31">
        <v>136742464</v>
      </c>
    </row>
    <row r="32" spans="1:16" x14ac:dyDescent="0.2">
      <c r="B32" t="s">
        <v>8</v>
      </c>
      <c r="C32">
        <v>5422840</v>
      </c>
      <c r="J32" t="s">
        <v>8</v>
      </c>
      <c r="K32">
        <v>4150707</v>
      </c>
    </row>
    <row r="33" spans="1:16" x14ac:dyDescent="0.2">
      <c r="B33" t="s">
        <v>9</v>
      </c>
      <c r="C33">
        <v>1372027.375</v>
      </c>
      <c r="J33" t="s">
        <v>9</v>
      </c>
      <c r="K33">
        <v>1050166.25</v>
      </c>
    </row>
    <row r="34" spans="1:16" x14ac:dyDescent="0.2">
      <c r="B34" t="s">
        <v>10</v>
      </c>
      <c r="C34">
        <v>0.168625</v>
      </c>
      <c r="J34" t="s">
        <v>10</v>
      </c>
      <c r="K34">
        <v>0.143204</v>
      </c>
    </row>
    <row r="35" spans="1:16" x14ac:dyDescent="0.2">
      <c r="B35" t="s">
        <v>11</v>
      </c>
      <c r="C35">
        <v>3.3640000000000003E-2</v>
      </c>
      <c r="J35" t="s">
        <v>11</v>
      </c>
      <c r="K35">
        <v>3.0353999999999999E-2</v>
      </c>
    </row>
    <row r="36" spans="1:16" x14ac:dyDescent="0.2">
      <c r="B36" t="s">
        <v>12</v>
      </c>
      <c r="C36">
        <v>161200480</v>
      </c>
      <c r="J36" t="s">
        <v>12</v>
      </c>
      <c r="K36">
        <v>136742464</v>
      </c>
    </row>
    <row r="37" spans="1:16" x14ac:dyDescent="0.2">
      <c r="B37" t="s">
        <v>13</v>
      </c>
      <c r="C37">
        <v>5422840</v>
      </c>
      <c r="J37" t="s">
        <v>13</v>
      </c>
      <c r="K37">
        <v>4150707</v>
      </c>
    </row>
    <row r="38" spans="1:16" x14ac:dyDescent="0.2">
      <c r="B38" t="s">
        <v>14</v>
      </c>
      <c r="C38">
        <v>1372027.375</v>
      </c>
      <c r="J38" t="s">
        <v>14</v>
      </c>
      <c r="K38">
        <v>1050166.25</v>
      </c>
    </row>
    <row r="39" spans="1:16" x14ac:dyDescent="0.2">
      <c r="B39" t="s">
        <v>15</v>
      </c>
      <c r="C39">
        <v>0.168625</v>
      </c>
      <c r="J39" t="s">
        <v>15</v>
      </c>
      <c r="K39">
        <v>0.143204</v>
      </c>
    </row>
    <row r="40" spans="1:16" x14ac:dyDescent="0.2">
      <c r="B40" t="s">
        <v>16</v>
      </c>
      <c r="C40">
        <v>3.3640000000000003E-2</v>
      </c>
      <c r="E40">
        <f>C40*100</f>
        <v>3.3640000000000003</v>
      </c>
      <c r="J40" t="s">
        <v>16</v>
      </c>
      <c r="K40">
        <v>3.0353999999999999E-2</v>
      </c>
      <c r="M40">
        <f>K40*100</f>
        <v>3.0354000000000001</v>
      </c>
    </row>
    <row r="45" spans="1:16" x14ac:dyDescent="0.2">
      <c r="A45">
        <v>4</v>
      </c>
      <c r="B45" t="s">
        <v>21</v>
      </c>
      <c r="I45">
        <v>5</v>
      </c>
      <c r="J45" t="s">
        <v>22</v>
      </c>
    </row>
    <row r="46" spans="1:16" x14ac:dyDescent="0.2">
      <c r="B46" t="s">
        <v>0</v>
      </c>
      <c r="C46" t="s">
        <v>1</v>
      </c>
      <c r="J46" t="s">
        <v>0</v>
      </c>
      <c r="K46" t="s">
        <v>1</v>
      </c>
    </row>
    <row r="47" spans="1:16" x14ac:dyDescent="0.2">
      <c r="B47" t="s">
        <v>2</v>
      </c>
      <c r="C47">
        <v>263.89049999999997</v>
      </c>
      <c r="E47">
        <f>C47-C51</f>
        <v>234.30042999999998</v>
      </c>
      <c r="F47">
        <f>C48/E47</f>
        <v>0.87495033619870022</v>
      </c>
      <c r="G47">
        <f>C61/F47</f>
        <v>0.13041768804359427</v>
      </c>
      <c r="H47">
        <f>G47*100</f>
        <v>13.041768804359426</v>
      </c>
      <c r="J47" t="s">
        <v>2</v>
      </c>
      <c r="K47">
        <v>139.98554999999999</v>
      </c>
      <c r="M47">
        <f>K47-K51</f>
        <v>112.84941999999998</v>
      </c>
      <c r="N47">
        <f>K48/M47</f>
        <v>0.90551976252957278</v>
      </c>
      <c r="O47">
        <f>K61/N47</f>
        <v>2.1092858257056785E-3</v>
      </c>
      <c r="P47">
        <f>O47*100</f>
        <v>0.21092858257056785</v>
      </c>
    </row>
    <row r="48" spans="1:16" x14ac:dyDescent="0.2">
      <c r="B48" t="s">
        <v>3</v>
      </c>
      <c r="C48">
        <v>205.00124</v>
      </c>
      <c r="J48" t="s">
        <v>3</v>
      </c>
      <c r="K48">
        <v>102.18738</v>
      </c>
    </row>
    <row r="49" spans="2:13" x14ac:dyDescent="0.2">
      <c r="B49" t="s">
        <v>4</v>
      </c>
      <c r="C49">
        <v>28.859870000000001</v>
      </c>
      <c r="J49" t="s">
        <v>4</v>
      </c>
      <c r="K49">
        <v>7.5762299999999998</v>
      </c>
    </row>
    <row r="50" spans="2:13" x14ac:dyDescent="0.2">
      <c r="B50" t="s">
        <v>5</v>
      </c>
      <c r="C50">
        <v>0.43931999999999999</v>
      </c>
      <c r="J50" t="s">
        <v>5</v>
      </c>
      <c r="K50">
        <v>3.0857999999999999</v>
      </c>
    </row>
    <row r="51" spans="2:13" x14ac:dyDescent="0.2">
      <c r="B51" t="s">
        <v>6</v>
      </c>
      <c r="C51">
        <v>29.590070000000001</v>
      </c>
      <c r="J51" t="s">
        <v>6</v>
      </c>
      <c r="K51">
        <v>27.136130000000001</v>
      </c>
    </row>
    <row r="52" spans="2:13" x14ac:dyDescent="0.2">
      <c r="B52" t="s">
        <v>7</v>
      </c>
      <c r="C52">
        <v>203386464</v>
      </c>
      <c r="J52" t="s">
        <v>7</v>
      </c>
      <c r="K52">
        <v>93184832</v>
      </c>
    </row>
    <row r="53" spans="2:13" x14ac:dyDescent="0.2">
      <c r="B53" t="s">
        <v>8</v>
      </c>
      <c r="C53">
        <v>23208271</v>
      </c>
      <c r="J53" t="s">
        <v>8</v>
      </c>
      <c r="K53">
        <v>178017</v>
      </c>
    </row>
    <row r="54" spans="2:13" x14ac:dyDescent="0.2">
      <c r="B54" t="s">
        <v>9</v>
      </c>
      <c r="C54">
        <v>5871901.5</v>
      </c>
      <c r="J54" t="s">
        <v>9</v>
      </c>
      <c r="K54">
        <v>45039.902344000002</v>
      </c>
    </row>
    <row r="55" spans="2:13" x14ac:dyDescent="0.2">
      <c r="B55" t="s">
        <v>10</v>
      </c>
      <c r="C55">
        <v>0.16684499999999999</v>
      </c>
      <c r="J55" t="s">
        <v>10</v>
      </c>
      <c r="K55">
        <v>0.13698399999999999</v>
      </c>
    </row>
    <row r="56" spans="2:13" x14ac:dyDescent="0.2">
      <c r="B56" t="s">
        <v>11</v>
      </c>
      <c r="C56">
        <v>0.114109</v>
      </c>
      <c r="J56" t="s">
        <v>11</v>
      </c>
      <c r="K56">
        <v>1.91E-3</v>
      </c>
    </row>
    <row r="57" spans="2:13" x14ac:dyDescent="0.2">
      <c r="B57" t="s">
        <v>12</v>
      </c>
      <c r="C57">
        <v>203386464</v>
      </c>
      <c r="J57" t="s">
        <v>12</v>
      </c>
      <c r="K57">
        <v>93184832</v>
      </c>
    </row>
    <row r="58" spans="2:13" x14ac:dyDescent="0.2">
      <c r="B58" t="s">
        <v>13</v>
      </c>
      <c r="C58">
        <v>23208271</v>
      </c>
      <c r="J58" t="s">
        <v>13</v>
      </c>
      <c r="K58">
        <v>178017</v>
      </c>
    </row>
    <row r="59" spans="2:13" x14ac:dyDescent="0.2">
      <c r="B59" t="s">
        <v>14</v>
      </c>
      <c r="C59">
        <v>5871901.5</v>
      </c>
      <c r="J59" t="s">
        <v>14</v>
      </c>
      <c r="K59">
        <v>45039.902344000002</v>
      </c>
    </row>
    <row r="60" spans="2:13" x14ac:dyDescent="0.2">
      <c r="B60" t="s">
        <v>15</v>
      </c>
      <c r="C60">
        <v>0.16684499999999999</v>
      </c>
      <c r="J60" t="s">
        <v>15</v>
      </c>
      <c r="K60">
        <v>0.13698399999999999</v>
      </c>
    </row>
    <row r="61" spans="2:13" x14ac:dyDescent="0.2">
      <c r="B61" t="s">
        <v>16</v>
      </c>
      <c r="C61">
        <v>0.114109</v>
      </c>
      <c r="E61">
        <f>C61*100</f>
        <v>11.4109</v>
      </c>
      <c r="J61" t="s">
        <v>16</v>
      </c>
      <c r="K61">
        <v>1.91E-3</v>
      </c>
      <c r="M61">
        <f>K61*100</f>
        <v>0.191</v>
      </c>
    </row>
    <row r="65" spans="1:16" x14ac:dyDescent="0.2">
      <c r="A65">
        <v>6</v>
      </c>
      <c r="B65" t="s">
        <v>23</v>
      </c>
      <c r="I65">
        <v>7</v>
      </c>
      <c r="J65" t="s">
        <v>24</v>
      </c>
    </row>
    <row r="66" spans="1:16" x14ac:dyDescent="0.2">
      <c r="B66" t="s">
        <v>0</v>
      </c>
      <c r="C66" t="s">
        <v>1</v>
      </c>
      <c r="J66" t="s">
        <v>0</v>
      </c>
      <c r="K66" t="s">
        <v>1</v>
      </c>
    </row>
    <row r="67" spans="1:16" x14ac:dyDescent="0.2">
      <c r="B67" t="s">
        <v>2</v>
      </c>
      <c r="C67">
        <v>225.39071000000001</v>
      </c>
      <c r="E67">
        <f>C67-C71</f>
        <v>192.56419</v>
      </c>
      <c r="F67">
        <f>C68/E67</f>
        <v>0.82797284375667146</v>
      </c>
      <c r="G67">
        <f>C81/F67</f>
        <v>1.4450957045538476E-2</v>
      </c>
      <c r="H67">
        <f>G67*100</f>
        <v>1.4450957045538475</v>
      </c>
      <c r="J67" t="s">
        <v>2</v>
      </c>
      <c r="K67">
        <v>119.76433</v>
      </c>
      <c r="M67">
        <f>K67-K71</f>
        <v>105.34629</v>
      </c>
      <c r="N67">
        <f>K68/M67</f>
        <v>0.78971342987019288</v>
      </c>
      <c r="O67">
        <f>K81/N67</f>
        <v>5.1170460665259663E-3</v>
      </c>
      <c r="P67">
        <f>O67*100</f>
        <v>0.51170460665259665</v>
      </c>
    </row>
    <row r="68" spans="1:16" x14ac:dyDescent="0.2">
      <c r="B68" t="s">
        <v>3</v>
      </c>
      <c r="C68">
        <v>159.43791999999999</v>
      </c>
      <c r="J68" t="s">
        <v>3</v>
      </c>
      <c r="K68">
        <v>83.193380000000005</v>
      </c>
    </row>
    <row r="69" spans="1:16" x14ac:dyDescent="0.2">
      <c r="B69" t="s">
        <v>4</v>
      </c>
      <c r="C69">
        <v>31.453199999999999</v>
      </c>
      <c r="J69" t="s">
        <v>4</v>
      </c>
      <c r="K69">
        <v>19.473479999999999</v>
      </c>
    </row>
    <row r="70" spans="1:16" x14ac:dyDescent="0.2">
      <c r="B70" t="s">
        <v>5</v>
      </c>
      <c r="C70">
        <v>1.6730799999999999</v>
      </c>
      <c r="J70" t="s">
        <v>5</v>
      </c>
      <c r="K70">
        <v>2.67943</v>
      </c>
    </row>
    <row r="71" spans="1:16" x14ac:dyDescent="0.2">
      <c r="B71" t="s">
        <v>6</v>
      </c>
      <c r="C71">
        <v>32.826520000000002</v>
      </c>
      <c r="J71" t="s">
        <v>6</v>
      </c>
      <c r="K71">
        <v>14.41804</v>
      </c>
    </row>
    <row r="72" spans="1:16" x14ac:dyDescent="0.2">
      <c r="B72" t="s">
        <v>7</v>
      </c>
      <c r="C72">
        <v>157478672</v>
      </c>
      <c r="J72" t="s">
        <v>7</v>
      </c>
      <c r="K72">
        <v>80253512</v>
      </c>
    </row>
    <row r="73" spans="1:16" x14ac:dyDescent="0.2">
      <c r="B73" t="s">
        <v>8</v>
      </c>
      <c r="C73">
        <v>1884193</v>
      </c>
      <c r="J73" t="s">
        <v>8</v>
      </c>
      <c r="K73">
        <v>324282</v>
      </c>
    </row>
    <row r="74" spans="1:16" x14ac:dyDescent="0.2">
      <c r="B74" t="s">
        <v>9</v>
      </c>
      <c r="C74">
        <v>476717.78125</v>
      </c>
      <c r="J74" t="s">
        <v>9</v>
      </c>
      <c r="K74">
        <v>82046.265625</v>
      </c>
    </row>
    <row r="75" spans="1:16" x14ac:dyDescent="0.2">
      <c r="B75" t="s">
        <v>10</v>
      </c>
      <c r="C75">
        <v>0.148761</v>
      </c>
      <c r="J75" t="s">
        <v>10</v>
      </c>
      <c r="K75">
        <v>0.15249799999999999</v>
      </c>
    </row>
    <row r="76" spans="1:16" x14ac:dyDescent="0.2">
      <c r="B76" t="s">
        <v>11</v>
      </c>
      <c r="C76">
        <v>1.1965E-2</v>
      </c>
      <c r="J76" t="s">
        <v>11</v>
      </c>
      <c r="K76">
        <v>4.0410000000000003E-3</v>
      </c>
    </row>
    <row r="77" spans="1:16" x14ac:dyDescent="0.2">
      <c r="B77" t="s">
        <v>12</v>
      </c>
      <c r="C77">
        <v>157478672</v>
      </c>
      <c r="J77" t="s">
        <v>12</v>
      </c>
      <c r="K77">
        <v>80253512</v>
      </c>
    </row>
    <row r="78" spans="1:16" x14ac:dyDescent="0.2">
      <c r="B78" t="s">
        <v>13</v>
      </c>
      <c r="C78">
        <v>1884193</v>
      </c>
      <c r="J78" t="s">
        <v>13</v>
      </c>
      <c r="K78">
        <v>324282</v>
      </c>
    </row>
    <row r="79" spans="1:16" x14ac:dyDescent="0.2">
      <c r="B79" t="s">
        <v>14</v>
      </c>
      <c r="C79">
        <v>476717.78125</v>
      </c>
      <c r="J79" t="s">
        <v>14</v>
      </c>
      <c r="K79">
        <v>82046.265625</v>
      </c>
    </row>
    <row r="80" spans="1:16" x14ac:dyDescent="0.2">
      <c r="B80" t="s">
        <v>15</v>
      </c>
      <c r="C80">
        <v>0.148761</v>
      </c>
      <c r="J80" t="s">
        <v>15</v>
      </c>
      <c r="K80">
        <v>0.15249799999999999</v>
      </c>
    </row>
    <row r="81" spans="2:13" x14ac:dyDescent="0.2">
      <c r="B81" t="s">
        <v>16</v>
      </c>
      <c r="C81">
        <v>1.1965E-2</v>
      </c>
      <c r="E81">
        <f>C81*100</f>
        <v>1.1964999999999999</v>
      </c>
      <c r="J81" t="s">
        <v>16</v>
      </c>
      <c r="K81">
        <v>4.0410000000000003E-3</v>
      </c>
      <c r="M81">
        <f>K81*100</f>
        <v>0.40410000000000001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Savvas Nikolaou</dc:creator>
  <cp:lastModifiedBy>Microsoft Office User</cp:lastModifiedBy>
  <dcterms:created xsi:type="dcterms:W3CDTF">2020-06-10T11:52:09Z</dcterms:created>
  <dcterms:modified xsi:type="dcterms:W3CDTF">2020-06-10T16:50:08Z</dcterms:modified>
</cp:coreProperties>
</file>